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'1кв'!$A$1:$E$47</definedName>
  </definedNames>
  <calcPr calcId="152511"/>
</workbook>
</file>

<file path=xl/calcChain.xml><?xml version="1.0" encoding="utf-8"?>
<calcChain xmlns="http://schemas.openxmlformats.org/spreadsheetml/2006/main">
  <c r="E23" i="29" l="1"/>
  <c r="E24" i="29" l="1"/>
  <c r="E22" i="29" l="1"/>
  <c r="E21" i="29"/>
  <c r="E27" i="29" s="1"/>
  <c r="B46" i="29" l="1"/>
  <c r="B47" i="29" l="1"/>
</calcChain>
</file>

<file path=xl/sharedStrings.xml><?xml version="1.0" encoding="utf-8"?>
<sst xmlns="http://schemas.openxmlformats.org/spreadsheetml/2006/main" count="60" uniqueCount="54">
  <si>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</si>
  <si>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</si>
  <si>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</si>
  <si>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</si>
  <si>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</si>
  <si>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</si>
  <si>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</si>
  <si>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</si>
  <si>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</si>
  <si>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</si>
  <si>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</si>
  <si>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</si>
  <si>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</si>
  <si>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</si>
  <si>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</si>
  <si>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</si>
  <si>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</si>
  <si>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</si>
  <si>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</si>
  <si>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</si>
  <si>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</si>
  <si>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</si>
  <si>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</si>
  <si>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</si>
  <si>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</si>
  <si>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</si>
  <si>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</si>
  <si>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</si>
  <si>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</si>
  <si>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</si>
  <si>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</si>
  <si>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</si>
  <si>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</si>
  <si>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</si>
  <si>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</si>
  <si>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</si>
  <si>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ул.Строителей, д.3</t>
  </si>
  <si>
    <t xml:space="preserve">Общехозяйственные расходы 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</si>
  <si>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</si>
  <si>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</si>
  <si>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</si>
  <si>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 Бовкун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</si>
  <si>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Литвинова Андрея Станиславовича</t>
    </r>
  </si>
  <si>
    <t xml:space="preserve">S квартир = 645 м2 </t>
  </si>
  <si>
    <t>Предъявлено населению 34578,45</t>
  </si>
  <si>
    <t>за 1 квартал 2025 года</t>
  </si>
  <si>
    <t>31.03.2025 г.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</si>
  <si>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Литвинова А.С</t>
    </r>
  </si>
  <si>
    <t>1 квартал</t>
  </si>
  <si>
    <t>Ремонт плитки в подьезде (кв.4)</t>
  </si>
  <si>
    <t>февраль</t>
  </si>
  <si>
    <t>ч/ч</t>
  </si>
  <si>
    <t>Оборудование укрытий инвентарем (смета)</t>
  </si>
  <si>
    <t xml:space="preserve">           2. Всего за период с "01" 01 2025 г. по "31" 03 2025 г. выполнено работ (оказано услуг) на общую сумму пятьдесят шесть тысяч двадцать рублей 44 копейки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</si>
</sst>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8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Fill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11" fillId="0" borderId="6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7" zoomScaleSheetLayoutView="100" workbookViewId="0">
      <selection activeCell="A29" sqref="A29:E2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0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40.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45</v>
      </c>
      <c r="B3" s="51"/>
      <c r="C3" s="51"/>
      <c r="D3" s="51"/>
      <c r="E3" s="51"/>
    </row>
    <row r="4" spans="1:5" s="1" customFormat="1" ht="15.75" x14ac:dyDescent="0.25">
      <c r="A4" s="24" t="s">
        <v>13</v>
      </c>
      <c r="B4" s="25"/>
      <c r="C4" s="25"/>
      <c r="D4" s="25"/>
      <c r="E4" s="26" t="s">
        <v>46</v>
      </c>
    </row>
    <row r="5" spans="1:5" ht="15" customHeight="1" x14ac:dyDescent="0.25">
      <c r="A5" s="40" t="s">
        <v>0</v>
      </c>
      <c r="B5" s="40"/>
      <c r="C5" s="40"/>
      <c r="D5" s="40"/>
      <c r="E5" s="40"/>
    </row>
    <row r="6" spans="1:5" ht="15" customHeight="1" x14ac:dyDescent="0.25">
      <c r="A6" s="52" t="s">
        <v>36</v>
      </c>
      <c r="B6" s="52"/>
      <c r="C6" s="52"/>
      <c r="D6" s="52"/>
      <c r="E6" s="52"/>
    </row>
    <row r="7" spans="1:5" ht="15" customHeight="1" x14ac:dyDescent="0.25">
      <c r="A7" s="44" t="s">
        <v>1</v>
      </c>
      <c r="B7" s="44"/>
      <c r="C7" s="44"/>
      <c r="D7" s="44"/>
      <c r="E7" s="44"/>
    </row>
    <row r="8" spans="1:5" ht="15" customHeight="1" x14ac:dyDescent="0.25">
      <c r="A8" s="53" t="s">
        <v>42</v>
      </c>
      <c r="B8" s="53"/>
      <c r="C8" s="53"/>
      <c r="D8" s="53"/>
      <c r="E8" s="53"/>
    </row>
    <row r="9" spans="1:5" ht="26.25" customHeight="1" x14ac:dyDescent="0.25">
      <c r="A9" s="54" t="s">
        <v>14</v>
      </c>
      <c r="B9" s="55"/>
      <c r="C9" s="55"/>
      <c r="D9" s="55"/>
      <c r="E9" s="55"/>
    </row>
    <row r="10" spans="1:5" ht="26.45" customHeight="1" x14ac:dyDescent="0.25">
      <c r="A10" s="40" t="s">
        <v>39</v>
      </c>
      <c r="B10" s="40"/>
      <c r="C10" s="40"/>
      <c r="D10" s="40"/>
      <c r="E10" s="40"/>
    </row>
    <row r="11" spans="1:5" ht="18.75" customHeight="1" x14ac:dyDescent="0.25">
      <c r="A11" s="44" t="s">
        <v>15</v>
      </c>
      <c r="B11" s="45"/>
      <c r="C11" s="45"/>
      <c r="D11" s="45"/>
      <c r="E11" s="45"/>
    </row>
    <row r="12" spans="1:5" ht="15" customHeight="1" x14ac:dyDescent="0.25">
      <c r="A12" s="40" t="s">
        <v>22</v>
      </c>
      <c r="B12" s="40"/>
      <c r="C12" s="40"/>
      <c r="D12" s="40"/>
      <c r="E12" s="40"/>
    </row>
    <row r="13" spans="1:5" ht="17.25" customHeight="1" x14ac:dyDescent="0.25">
      <c r="A13" s="44" t="s">
        <v>2</v>
      </c>
      <c r="B13" s="45"/>
      <c r="C13" s="45"/>
      <c r="D13" s="45"/>
      <c r="E13" s="45"/>
    </row>
    <row r="14" spans="1:5" ht="15" customHeight="1" x14ac:dyDescent="0.25">
      <c r="A14" s="40" t="s">
        <v>40</v>
      </c>
      <c r="B14" s="40"/>
      <c r="C14" s="40"/>
      <c r="D14" s="40"/>
      <c r="E14" s="40"/>
    </row>
    <row r="15" spans="1:5" ht="15.75" customHeight="1" x14ac:dyDescent="0.25">
      <c r="A15" s="44" t="s">
        <v>16</v>
      </c>
      <c r="B15" s="45"/>
      <c r="C15" s="45"/>
      <c r="D15" s="45"/>
      <c r="E15" s="45"/>
    </row>
    <row r="16" spans="1:5" ht="29.25" customHeight="1" x14ac:dyDescent="0.25">
      <c r="A16" s="40" t="s">
        <v>17</v>
      </c>
      <c r="B16" s="40"/>
      <c r="C16" s="40"/>
      <c r="D16" s="40"/>
      <c r="E16" s="40"/>
    </row>
    <row r="17" spans="1:7" ht="55.9" customHeight="1" x14ac:dyDescent="0.25">
      <c r="A17" s="40" t="s">
        <v>35</v>
      </c>
      <c r="B17" s="40"/>
      <c r="C17" s="40"/>
      <c r="D17" s="40"/>
      <c r="E17" s="40"/>
    </row>
    <row r="18" spans="1:7" ht="29.45" customHeight="1" x14ac:dyDescent="0.25">
      <c r="A18" s="46" t="s">
        <v>38</v>
      </c>
      <c r="B18" s="46"/>
      <c r="C18" s="46"/>
      <c r="D18" s="46"/>
      <c r="E18" s="46"/>
    </row>
    <row r="19" spans="1:7" x14ac:dyDescent="0.25">
      <c r="A19" s="46"/>
      <c r="B19" s="46"/>
      <c r="C19" s="46"/>
      <c r="D19" s="46"/>
      <c r="E19" s="46"/>
      <c r="F19" s="2">
        <v>645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7" t="s">
        <v>9</v>
      </c>
      <c r="E20" s="3" t="s">
        <v>8</v>
      </c>
    </row>
    <row r="21" spans="1:7" ht="38.25" x14ac:dyDescent="0.25">
      <c r="A21" s="23" t="s">
        <v>34</v>
      </c>
      <c r="B21" s="8" t="s">
        <v>33</v>
      </c>
      <c r="C21" s="3" t="s">
        <v>4</v>
      </c>
      <c r="D21" s="3">
        <v>11.46</v>
      </c>
      <c r="E21" s="7">
        <f>D21*F19*G19</f>
        <v>22175.100000000002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4.38</v>
      </c>
      <c r="E22" s="7">
        <f>D22*F19*G19</f>
        <v>8475.2999999999993</v>
      </c>
    </row>
    <row r="23" spans="1:7" x14ac:dyDescent="0.25">
      <c r="A23" s="32" t="s">
        <v>25</v>
      </c>
      <c r="B23" s="8" t="s">
        <v>48</v>
      </c>
      <c r="C23" s="3" t="s">
        <v>26</v>
      </c>
      <c r="D23" s="3"/>
      <c r="E23" s="7">
        <f>1240+823.5</f>
        <v>2063.5</v>
      </c>
    </row>
    <row r="24" spans="1:7" x14ac:dyDescent="0.25">
      <c r="A24" s="37" t="s">
        <v>49</v>
      </c>
      <c r="B24" s="8" t="s">
        <v>50</v>
      </c>
      <c r="C24" s="3" t="s">
        <v>51</v>
      </c>
      <c r="D24" s="3">
        <v>42</v>
      </c>
      <c r="E24" s="7">
        <f>D24*333.76</f>
        <v>14017.92</v>
      </c>
    </row>
    <row r="25" spans="1:7" ht="30.75" customHeight="1" x14ac:dyDescent="0.25">
      <c r="A25" s="39" t="s">
        <v>52</v>
      </c>
      <c r="B25" s="8" t="s">
        <v>48</v>
      </c>
      <c r="C25" s="3" t="s">
        <v>26</v>
      </c>
      <c r="D25" s="3"/>
      <c r="E25" s="7">
        <v>9288.6200000000008</v>
      </c>
    </row>
    <row r="26" spans="1:7" x14ac:dyDescent="0.25">
      <c r="A26" s="38"/>
      <c r="B26" s="8"/>
      <c r="C26" s="3"/>
      <c r="D26" s="3"/>
      <c r="E26" s="7"/>
    </row>
    <row r="27" spans="1:7" s="12" customFormat="1" ht="14.25" x14ac:dyDescent="0.2">
      <c r="A27" s="33" t="s">
        <v>24</v>
      </c>
      <c r="B27" s="9"/>
      <c r="C27" s="10"/>
      <c r="D27" s="18"/>
      <c r="E27" s="11">
        <f>SUM(E21:E25)</f>
        <v>56020.44</v>
      </c>
    </row>
    <row r="28" spans="1:7" s="12" customFormat="1" ht="14.25" x14ac:dyDescent="0.2">
      <c r="A28" s="27"/>
      <c r="B28" s="28"/>
      <c r="C28" s="29"/>
      <c r="D28" s="30"/>
      <c r="E28" s="31"/>
    </row>
    <row r="29" spans="1:7" ht="34.5" customHeight="1" x14ac:dyDescent="0.25">
      <c r="A29" s="47" t="s">
        <v>53</v>
      </c>
      <c r="B29" s="47"/>
      <c r="C29" s="47"/>
      <c r="D29" s="47"/>
      <c r="E29" s="47"/>
      <c r="F29" s="21"/>
    </row>
    <row r="30" spans="1:7" ht="29.25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2.25" customHeight="1" x14ac:dyDescent="0.25">
      <c r="A32" s="40" t="s">
        <v>27</v>
      </c>
      <c r="B32" s="40"/>
      <c r="C32" s="40"/>
      <c r="D32" s="40"/>
      <c r="E32" s="40"/>
    </row>
    <row r="33" spans="1:8" x14ac:dyDescent="0.25">
      <c r="A33" s="40" t="s">
        <v>18</v>
      </c>
      <c r="B33" s="40"/>
      <c r="C33" s="40"/>
      <c r="D33" s="40"/>
      <c r="E33" s="40"/>
    </row>
    <row r="34" spans="1:8" x14ac:dyDescent="0.25">
      <c r="A34" s="43" t="s">
        <v>5</v>
      </c>
      <c r="B34" s="43"/>
      <c r="C34" s="43"/>
      <c r="D34" s="43"/>
      <c r="E34" s="43"/>
    </row>
    <row r="35" spans="1:8" x14ac:dyDescent="0.25">
      <c r="A35" s="40" t="s">
        <v>18</v>
      </c>
      <c r="B35" s="40"/>
      <c r="C35" s="40"/>
      <c r="D35" s="40"/>
      <c r="E35" s="40"/>
    </row>
    <row r="36" spans="1:8" x14ac:dyDescent="0.25">
      <c r="A36" s="41" t="s">
        <v>41</v>
      </c>
      <c r="B36" s="41"/>
      <c r="C36" s="41"/>
      <c r="D36" s="41"/>
      <c r="E36" s="4"/>
    </row>
    <row r="37" spans="1:8" x14ac:dyDescent="0.25">
      <c r="B37" s="42" t="s">
        <v>19</v>
      </c>
      <c r="C37" s="42"/>
      <c r="D37" s="42"/>
      <c r="E37" s="5" t="s">
        <v>6</v>
      </c>
    </row>
    <row r="38" spans="1:8" x14ac:dyDescent="0.25">
      <c r="A38" s="35"/>
      <c r="B38" s="35"/>
      <c r="C38" s="35"/>
      <c r="D38" s="19"/>
      <c r="E38" s="35"/>
    </row>
    <row r="39" spans="1:8" ht="15" customHeight="1" x14ac:dyDescent="0.25">
      <c r="A39" s="41" t="s">
        <v>47</v>
      </c>
      <c r="B39" s="41"/>
      <c r="C39" s="41"/>
      <c r="D39" s="41"/>
      <c r="E39" s="41"/>
    </row>
    <row r="40" spans="1:8" x14ac:dyDescent="0.25">
      <c r="B40" s="42" t="s">
        <v>19</v>
      </c>
      <c r="C40" s="42"/>
      <c r="D40" s="42"/>
      <c r="E40" s="5" t="s">
        <v>6</v>
      </c>
    </row>
    <row r="41" spans="1:8" x14ac:dyDescent="0.25">
      <c r="A41" s="34" t="s">
        <v>43</v>
      </c>
    </row>
    <row r="42" spans="1:8" x14ac:dyDescent="0.25">
      <c r="A42" s="12" t="s">
        <v>28</v>
      </c>
    </row>
    <row r="43" spans="1:8" x14ac:dyDescent="0.25">
      <c r="A43" s="2" t="s">
        <v>32</v>
      </c>
      <c r="B43" s="13">
        <v>35518.89</v>
      </c>
    </row>
    <row r="44" spans="1:8" x14ac:dyDescent="0.25">
      <c r="A44" s="2" t="s">
        <v>44</v>
      </c>
      <c r="B44" s="14"/>
      <c r="H44" s="16"/>
    </row>
    <row r="45" spans="1:8" x14ac:dyDescent="0.25">
      <c r="A45" s="2" t="s">
        <v>29</v>
      </c>
      <c r="B45" s="14">
        <v>36814.639999999999</v>
      </c>
      <c r="D45" s="2"/>
    </row>
    <row r="46" spans="1:8" ht="30" x14ac:dyDescent="0.25">
      <c r="A46" s="36" t="s">
        <v>31</v>
      </c>
      <c r="B46" s="14">
        <f>E27</f>
        <v>56020.44</v>
      </c>
      <c r="D46" s="2"/>
    </row>
    <row r="47" spans="1:8" x14ac:dyDescent="0.25">
      <c r="A47" s="15" t="s">
        <v>30</v>
      </c>
      <c r="B47" s="22">
        <f>B43+B45-B46</f>
        <v>16313.089999999997</v>
      </c>
    </row>
    <row r="49" spans="2:2" x14ac:dyDescent="0.25">
      <c r="B49" s="2">
        <v>35518.89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35:E35"/>
    <mergeCell ref="A36:D36"/>
    <mergeCell ref="B37:D37"/>
    <mergeCell ref="A39:E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2025-05-13T05:53:13Z</dcterms:modified>
</cp:coreProperties>
</file>